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3 от 27.08.2024\"/>
    </mc:Choice>
  </mc:AlternateContent>
  <bookViews>
    <workbookView xWindow="0" yWindow="0" windowWidth="11400" windowHeight="5895"/>
  </bookViews>
  <sheets>
    <sheet name="прил 2 межвид. ДС ОНК,КС ОНК" sheetId="5" r:id="rId1"/>
    <sheet name="прил 1 АПП ДН ОНК" sheetId="3" r:id="rId2"/>
  </sheets>
  <definedNames>
    <definedName name="_xlnm._FilterDatabase" localSheetId="1" hidden="1">'прил 1 АПП ДН ОНК'!$B$1:$B$119</definedName>
  </definedNames>
  <calcPr calcId="162913" refMode="R1C1"/>
</workbook>
</file>

<file path=xl/calcChain.xml><?xml version="1.0" encoding="utf-8"?>
<calcChain xmlns="http://schemas.openxmlformats.org/spreadsheetml/2006/main">
  <c r="E32" i="5" l="1"/>
  <c r="F32" i="5"/>
  <c r="G32" i="5"/>
  <c r="H32" i="5"/>
  <c r="D32" i="5"/>
  <c r="C32" i="5"/>
  <c r="H26" i="5" l="1"/>
  <c r="H25" i="5"/>
</calcChain>
</file>

<file path=xl/sharedStrings.xml><?xml version="1.0" encoding="utf-8"?>
<sst xmlns="http://schemas.openxmlformats.org/spreadsheetml/2006/main" count="103" uniqueCount="60">
  <si>
    <t>Код МОЕР</t>
  </si>
  <si>
    <t>560264</t>
  </si>
  <si>
    <t>ГАУЗ «OOКБ № 2»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</si>
  <si>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</si>
  <si>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</si>
  <si>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</si>
  <si>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</si>
  <si>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</si>
  <si>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</si>
  <si>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</si>
  <si>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560259</t>
  </si>
  <si>
    <t>ГАУЗ «ООБ № 3»</t>
  </si>
  <si>
    <t>560007</t>
  </si>
  <si>
    <t>ГАУЗ «ООКОД»</t>
  </si>
  <si>
    <t>560014</t>
  </si>
  <si>
    <t>ФГБОУ ВО ОрГМУ Минздрава России</t>
  </si>
  <si>
    <t>560325</t>
  </si>
  <si>
    <t>ГАУЗ «ГБ» г. Орска</t>
  </si>
  <si>
    <t>560214</t>
  </si>
  <si>
    <t>ГАУЗ «ББСМП им. академика Н.А. Семашко»</t>
  </si>
  <si>
    <t>560269</t>
  </si>
  <si>
    <t>ГБУЗ «Абдулинская МБ»</t>
  </si>
  <si>
    <t>560270</t>
  </si>
  <si>
    <t>ГБУЗ «Восточная территориальная МБ»</t>
  </si>
  <si>
    <t>560085</t>
  </si>
  <si>
    <t>Студенческая поликлиника ОГУ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</si>
  <si>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</si>
  <si>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</si>
  <si>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</si>
  <si>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</si>
  <si>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</si>
  <si>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</si>
  <si>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</si>
  <si>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</si>
  <si>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560283</t>
  </si>
  <si>
    <t>ООО «Поликлиника «Полимедика Оренбург»</t>
  </si>
  <si>
    <t>560332</t>
  </si>
  <si>
    <t>ООО «Поликлиники Оренбуржья»</t>
  </si>
  <si>
    <t>Итог</t>
  </si>
  <si>
    <t>ГАУЗ «ООД»</t>
  </si>
  <si>
    <t>МО/вид МП/период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</si>
  <si>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</si>
  <si>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</si>
  <si>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</si>
  <si>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</si>
  <si>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ЗС</t>
  </si>
  <si>
    <t xml:space="preserve">Корректировка объемов предоставления амбулаторной медицинской помощи по блоку  "АПП ДН ОНК"  на 2024г. </t>
  </si>
  <si>
    <t xml:space="preserve">Приложение 1 к протоколу заседания  Комиссии по разработке ТП ОМС № 13 от 27.08.2024г.   </t>
  </si>
  <si>
    <t xml:space="preserve">Приложение 2 к протоколу заседания  Комиссии по разработке ТП ОМС № 13 от 27.08.2024г.   </t>
  </si>
  <si>
    <t>560001</t>
  </si>
  <si>
    <t>ГАУЗ «ООКБ им. В.И. Войнова»</t>
  </si>
  <si>
    <t>КС ОНК</t>
  </si>
  <si>
    <t>Август 2024 г.</t>
  </si>
  <si>
    <t>Сентябрь 2024 г.</t>
  </si>
  <si>
    <t>Октябрь 2024 г.</t>
  </si>
  <si>
    <t>Ноябрь 2024 г.</t>
  </si>
  <si>
    <t>Декабрь 2024 г.</t>
  </si>
  <si>
    <t>ДС ОНК</t>
  </si>
  <si>
    <t>МО//период</t>
  </si>
  <si>
    <t xml:space="preserve">Корректировка (между видами медицинской помощи в одной медицинской организации) объемов предоставления  медицинской помощи для ГАУЗ «ООКБ им. В.И. Войнова»  между блоками «ДС ОНК» и «КС ОНК» на 2024г.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</si>
</sst>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0" x14ac:knownFonts="1">
    <font>
      <sz val="8"/>
      <name val="Arial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Fill="1"/>
    <xf numFmtId="0" fontId="8" fillId="0" borderId="0" xfId="0" applyFont="1"/>
    <xf numFmtId="0" fontId="9" fillId="3" borderId="1" xfId="0" applyFont="1" applyFill="1" applyBorder="1" applyAlignment="1">
      <alignment horizontal="left" vertical="top" wrapText="1"/>
    </xf>
    <xf numFmtId="4" fontId="9" fillId="3" borderId="1" xfId="0" applyNumberFormat="1" applyFont="1" applyFill="1" applyBorder="1" applyAlignment="1">
      <alignment horizontal="right" vertical="top" wrapText="1"/>
    </xf>
    <xf numFmtId="1" fontId="9" fillId="3" borderId="1" xfId="0" applyNumberFormat="1" applyFont="1" applyFill="1" applyBorder="1" applyAlignment="1">
      <alignment horizontal="right" vertical="top" wrapText="1"/>
    </xf>
    <xf numFmtId="3" fontId="9" fillId="3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4" borderId="1" xfId="2" applyNumberFormat="1" applyFont="1" applyFill="1" applyBorder="1" applyAlignment="1">
      <alignment vertical="top" wrapText="1"/>
    </xf>
    <xf numFmtId="4" fontId="4" fillId="4" borderId="1" xfId="2" applyNumberFormat="1" applyFont="1" applyFill="1" applyBorder="1" applyAlignment="1">
      <alignment horizontal="right" vertical="top" wrapText="1"/>
    </xf>
    <xf numFmtId="1" fontId="4" fillId="4" borderId="1" xfId="2" applyNumberFormat="1" applyFont="1" applyFill="1" applyBorder="1" applyAlignment="1">
      <alignment horizontal="right" vertical="top" wrapText="1"/>
    </xf>
    <xf numFmtId="2" fontId="4" fillId="4" borderId="1" xfId="2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/>
    <xf numFmtId="0" fontId="9" fillId="0" borderId="1" xfId="0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left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0" xfId="0" applyNumberFormat="1" applyFont="1" applyBorder="1" applyAlignment="1">
      <alignment horizontal="right" wrapText="1"/>
    </xf>
    <xf numFmtId="0" fontId="9" fillId="3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top" wrapText="1" indent="1"/>
    </xf>
    <xf numFmtId="0" fontId="9" fillId="5" borderId="1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right" vertical="top" wrapText="1"/>
    </xf>
    <xf numFmtId="1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horizontal="right" vertical="top" wrapText="1"/>
    </xf>
    <xf numFmtId="0" fontId="9" fillId="5" borderId="1" xfId="2" applyNumberFormat="1" applyFont="1" applyFill="1" applyBorder="1" applyAlignment="1">
      <alignment vertical="top" wrapText="1"/>
    </xf>
    <xf numFmtId="4" fontId="9" fillId="5" borderId="1" xfId="2" applyNumberFormat="1" applyFont="1" applyFill="1" applyBorder="1" applyAlignment="1">
      <alignment horizontal="right" vertical="top" wrapText="1"/>
    </xf>
    <xf numFmtId="1" fontId="9" fillId="5" borderId="1" xfId="2" applyNumberFormat="1" applyFont="1" applyFill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_TDShe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="160" zoomScaleNormal="100" zoomScaleSheetLayoutView="160" workbookViewId="0">
      <selection activeCell="E37" sqref="E37"/>
    </sheetView>
  </sheetViews>
  <sheetFormatPr defaultRowHeight="11.25" outlineLevelRow="2" x14ac:dyDescent="0.2"/>
  <cols>
    <col min="1" max="1" width="13.1640625" style="10" customWidth="1"/>
    <col min="2" max="2" width="25.6640625" style="10" customWidth="1"/>
    <col min="3" max="3" width="17" style="10" customWidth="1"/>
    <col min="4" max="4" width="9.33203125" style="10"/>
    <col min="5" max="5" width="14.83203125" style="10" customWidth="1"/>
    <col min="6" max="6" width="9.33203125" style="10"/>
    <col min="7" max="7" width="15.33203125" style="10" customWidth="1"/>
    <col min="8" max="16384" width="9.33203125" style="10"/>
  </cols>
  <sheetData>
    <row r="1" spans="1:9" ht="48.75" customHeight="1" x14ac:dyDescent="0.2">
      <c r="F1" s="38" t="s">
        <v>48</v>
      </c>
      <c r="G1" s="38"/>
      <c r="H1" s="38"/>
    </row>
    <row r="2" spans="1:9" s="8" customFormat="1" ht="51" customHeight="1" x14ac:dyDescent="0.2">
      <c r="A2" s="40" t="s">
        <v>59</v>
      </c>
      <c r="B2" s="40"/>
      <c r="C2" s="40"/>
      <c r="D2" s="40"/>
      <c r="E2" s="40"/>
      <c r="F2" s="40"/>
      <c r="G2" s="40"/>
      <c r="H2" s="40"/>
      <c r="I2" s="7"/>
    </row>
    <row r="3" spans="1:9" s="9" customFormat="1" ht="26.25" customHeight="1" x14ac:dyDescent="0.2">
      <c r="A3" s="41" t="s">
        <v>0</v>
      </c>
      <c r="B3" s="42" t="s">
        <v>40</v>
      </c>
      <c r="C3" s="43" t="s">
        <v>41</v>
      </c>
      <c r="D3" s="43"/>
      <c r="E3" s="44" t="s">
        <v>42</v>
      </c>
      <c r="F3" s="44"/>
      <c r="G3" s="43" t="s">
        <v>43</v>
      </c>
      <c r="H3" s="43"/>
    </row>
    <row r="4" spans="1:9" s="9" customFormat="1" ht="21" customHeight="1" x14ac:dyDescent="0.2">
      <c r="A4" s="41"/>
      <c r="B4" s="42"/>
      <c r="C4" s="6" t="s">
        <v>44</v>
      </c>
      <c r="D4" s="6" t="s">
        <v>45</v>
      </c>
      <c r="E4" s="6" t="s">
        <v>44</v>
      </c>
      <c r="F4" s="6" t="s">
        <v>45</v>
      </c>
      <c r="G4" s="6" t="s">
        <v>44</v>
      </c>
      <c r="H4" s="6" t="s">
        <v>45</v>
      </c>
    </row>
    <row r="5" spans="1:9" ht="27.75" customHeight="1" x14ac:dyDescent="0.2">
      <c r="A5" s="11" t="s">
        <v>49</v>
      </c>
      <c r="B5" s="11" t="s">
        <v>50</v>
      </c>
      <c r="C5" s="12"/>
      <c r="D5" s="13"/>
      <c r="E5" s="12"/>
      <c r="F5" s="14"/>
      <c r="G5" s="12"/>
      <c r="H5" s="13"/>
    </row>
    <row r="6" spans="1:9" outlineLevel="1" x14ac:dyDescent="0.2">
      <c r="A6" s="47"/>
      <c r="B6" s="48" t="s">
        <v>51</v>
      </c>
      <c r="C6" s="49">
        <v>143368611</v>
      </c>
      <c r="D6" s="50">
        <v>961</v>
      </c>
      <c r="E6" s="49">
        <v>-9608578.6899999995</v>
      </c>
      <c r="F6" s="51">
        <v>-106</v>
      </c>
      <c r="G6" s="49">
        <v>133760032.31</v>
      </c>
      <c r="H6" s="50">
        <v>855</v>
      </c>
    </row>
    <row r="7" spans="1:9" outlineLevel="2" x14ac:dyDescent="0.2">
      <c r="A7" s="16"/>
      <c r="B7" s="17" t="s">
        <v>3</v>
      </c>
      <c r="C7" s="18">
        <v>11934952.01</v>
      </c>
      <c r="D7" s="19">
        <v>80</v>
      </c>
      <c r="E7" s="18">
        <v>-188247.4</v>
      </c>
      <c r="F7" s="20">
        <v>-5</v>
      </c>
      <c r="G7" s="21">
        <v>11746704.609999999</v>
      </c>
      <c r="H7" s="22">
        <v>75</v>
      </c>
    </row>
    <row r="8" spans="1:9" outlineLevel="2" x14ac:dyDescent="0.2">
      <c r="A8" s="16"/>
      <c r="B8" s="17" t="s">
        <v>4</v>
      </c>
      <c r="C8" s="18">
        <v>11934952.01</v>
      </c>
      <c r="D8" s="19">
        <v>80</v>
      </c>
      <c r="E8" s="18">
        <v>0</v>
      </c>
      <c r="F8" s="20">
        <v>0</v>
      </c>
      <c r="G8" s="21">
        <v>11934952.01</v>
      </c>
      <c r="H8" s="22">
        <v>80</v>
      </c>
    </row>
    <row r="9" spans="1:9" outlineLevel="2" x14ac:dyDescent="0.2">
      <c r="A9" s="16"/>
      <c r="B9" s="17" t="s">
        <v>5</v>
      </c>
      <c r="C9" s="18">
        <v>11934952.01</v>
      </c>
      <c r="D9" s="19">
        <v>80</v>
      </c>
      <c r="E9" s="18">
        <v>-188247.4</v>
      </c>
      <c r="F9" s="20">
        <v>-2</v>
      </c>
      <c r="G9" s="21">
        <v>11746704.609999999</v>
      </c>
      <c r="H9" s="22">
        <v>78</v>
      </c>
    </row>
    <row r="10" spans="1:9" outlineLevel="2" x14ac:dyDescent="0.2">
      <c r="A10" s="16"/>
      <c r="B10" s="17" t="s">
        <v>6</v>
      </c>
      <c r="C10" s="18">
        <v>11934952.01</v>
      </c>
      <c r="D10" s="19">
        <v>80</v>
      </c>
      <c r="E10" s="18">
        <v>-222455.76</v>
      </c>
      <c r="F10" s="20">
        <v>-3</v>
      </c>
      <c r="G10" s="21">
        <v>11712496.25</v>
      </c>
      <c r="H10" s="22">
        <v>77</v>
      </c>
    </row>
    <row r="11" spans="1:9" outlineLevel="2" x14ac:dyDescent="0.2">
      <c r="A11" s="16"/>
      <c r="B11" s="17" t="s">
        <v>7</v>
      </c>
      <c r="C11" s="18">
        <v>11934952.01</v>
      </c>
      <c r="D11" s="19">
        <v>80</v>
      </c>
      <c r="E11" s="18">
        <v>0</v>
      </c>
      <c r="F11" s="20">
        <v>0</v>
      </c>
      <c r="G11" s="21">
        <v>11934952.01</v>
      </c>
      <c r="H11" s="22">
        <v>80</v>
      </c>
    </row>
    <row r="12" spans="1:9" outlineLevel="2" x14ac:dyDescent="0.2">
      <c r="A12" s="16"/>
      <c r="B12" s="17" t="s">
        <v>8</v>
      </c>
      <c r="C12" s="18">
        <v>11934952.01</v>
      </c>
      <c r="D12" s="19">
        <v>80</v>
      </c>
      <c r="E12" s="18">
        <v>-355671.89</v>
      </c>
      <c r="F12" s="20">
        <v>-23</v>
      </c>
      <c r="G12" s="21">
        <v>11579280.119999999</v>
      </c>
      <c r="H12" s="22">
        <v>57</v>
      </c>
    </row>
    <row r="13" spans="1:9" outlineLevel="2" x14ac:dyDescent="0.2">
      <c r="A13" s="16"/>
      <c r="B13" s="17" t="s">
        <v>9</v>
      </c>
      <c r="C13" s="18">
        <v>11934952.01</v>
      </c>
      <c r="D13" s="19">
        <v>80</v>
      </c>
      <c r="E13" s="18">
        <v>-5979851.4900000002</v>
      </c>
      <c r="F13" s="20">
        <v>-28</v>
      </c>
      <c r="G13" s="21">
        <v>5955100.5199999996</v>
      </c>
      <c r="H13" s="22">
        <v>52</v>
      </c>
    </row>
    <row r="14" spans="1:9" outlineLevel="2" x14ac:dyDescent="0.2">
      <c r="A14" s="16"/>
      <c r="B14" s="17" t="s">
        <v>52</v>
      </c>
      <c r="C14" s="18">
        <v>11934952.01</v>
      </c>
      <c r="D14" s="19">
        <v>80</v>
      </c>
      <c r="E14" s="18">
        <v>-534820.96</v>
      </c>
      <c r="F14" s="20">
        <v>-8</v>
      </c>
      <c r="G14" s="21">
        <v>11400131.050000001</v>
      </c>
      <c r="H14" s="22">
        <v>72</v>
      </c>
    </row>
    <row r="15" spans="1:9" outlineLevel="2" x14ac:dyDescent="0.2">
      <c r="A15" s="16"/>
      <c r="B15" s="17" t="s">
        <v>53</v>
      </c>
      <c r="C15" s="18">
        <v>11934952.01</v>
      </c>
      <c r="D15" s="19">
        <v>80</v>
      </c>
      <c r="E15" s="18">
        <v>-534820.96</v>
      </c>
      <c r="F15" s="20">
        <v>-8</v>
      </c>
      <c r="G15" s="21">
        <v>11400131.050000001</v>
      </c>
      <c r="H15" s="22">
        <v>72</v>
      </c>
    </row>
    <row r="16" spans="1:9" outlineLevel="2" x14ac:dyDescent="0.2">
      <c r="A16" s="16"/>
      <c r="B16" s="17" t="s">
        <v>54</v>
      </c>
      <c r="C16" s="18">
        <v>11934952.01</v>
      </c>
      <c r="D16" s="19">
        <v>80</v>
      </c>
      <c r="E16" s="18">
        <v>-534820.96</v>
      </c>
      <c r="F16" s="20">
        <v>-8</v>
      </c>
      <c r="G16" s="21">
        <v>11400131.050000001</v>
      </c>
      <c r="H16" s="22">
        <v>72</v>
      </c>
    </row>
    <row r="17" spans="1:8" outlineLevel="2" x14ac:dyDescent="0.2">
      <c r="A17" s="16"/>
      <c r="B17" s="17" t="s">
        <v>55</v>
      </c>
      <c r="C17" s="18">
        <v>11934952.01</v>
      </c>
      <c r="D17" s="19">
        <v>80</v>
      </c>
      <c r="E17" s="18">
        <v>-534820.96</v>
      </c>
      <c r="F17" s="20">
        <v>-9</v>
      </c>
      <c r="G17" s="21">
        <v>11400131.050000001</v>
      </c>
      <c r="H17" s="22">
        <v>71</v>
      </c>
    </row>
    <row r="18" spans="1:8" outlineLevel="2" x14ac:dyDescent="0.2">
      <c r="A18" s="16"/>
      <c r="B18" s="17" t="s">
        <v>56</v>
      </c>
      <c r="C18" s="18">
        <v>12084138.890000001</v>
      </c>
      <c r="D18" s="19">
        <v>81</v>
      </c>
      <c r="E18" s="18">
        <v>-534820.91</v>
      </c>
      <c r="F18" s="20">
        <v>-12</v>
      </c>
      <c r="G18" s="21">
        <v>11549317.98</v>
      </c>
      <c r="H18" s="22">
        <v>69</v>
      </c>
    </row>
    <row r="19" spans="1:8" x14ac:dyDescent="0.2">
      <c r="A19" s="52"/>
      <c r="B19" s="52" t="s">
        <v>57</v>
      </c>
      <c r="C19" s="53">
        <v>34198348</v>
      </c>
      <c r="D19" s="54">
        <v>288</v>
      </c>
      <c r="E19" s="53">
        <v>9608578.6899999995</v>
      </c>
      <c r="F19" s="54">
        <v>106</v>
      </c>
      <c r="G19" s="49">
        <v>43806926.689999998</v>
      </c>
      <c r="H19" s="50">
        <v>394</v>
      </c>
    </row>
    <row r="20" spans="1:8" x14ac:dyDescent="0.2">
      <c r="A20" s="23"/>
      <c r="B20" s="23" t="s">
        <v>3</v>
      </c>
      <c r="C20" s="24">
        <v>2849862.33</v>
      </c>
      <c r="D20" s="25">
        <v>24</v>
      </c>
      <c r="E20" s="18">
        <v>0</v>
      </c>
      <c r="F20" s="20">
        <v>0</v>
      </c>
      <c r="G20" s="21">
        <v>2849862.33</v>
      </c>
      <c r="H20" s="22">
        <v>24</v>
      </c>
    </row>
    <row r="21" spans="1:8" x14ac:dyDescent="0.2">
      <c r="A21" s="23"/>
      <c r="B21" s="23" t="s">
        <v>4</v>
      </c>
      <c r="C21" s="24">
        <v>2849862.33</v>
      </c>
      <c r="D21" s="25">
        <v>24</v>
      </c>
      <c r="E21" s="26">
        <v>0</v>
      </c>
      <c r="F21" s="25">
        <v>0</v>
      </c>
      <c r="G21" s="21">
        <v>2849862.33</v>
      </c>
      <c r="H21" s="22">
        <v>24</v>
      </c>
    </row>
    <row r="22" spans="1:8" x14ac:dyDescent="0.2">
      <c r="A22" s="23"/>
      <c r="B22" s="23" t="s">
        <v>5</v>
      </c>
      <c r="C22" s="24">
        <v>2849862.33</v>
      </c>
      <c r="D22" s="25">
        <v>24</v>
      </c>
      <c r="E22" s="18">
        <v>0</v>
      </c>
      <c r="F22" s="20">
        <v>0</v>
      </c>
      <c r="G22" s="21">
        <v>2849862.33</v>
      </c>
      <c r="H22" s="22">
        <v>24</v>
      </c>
    </row>
    <row r="23" spans="1:8" x14ac:dyDescent="0.2">
      <c r="A23" s="23"/>
      <c r="B23" s="23" t="s">
        <v>6</v>
      </c>
      <c r="C23" s="24">
        <v>2849862.33</v>
      </c>
      <c r="D23" s="25">
        <v>24</v>
      </c>
      <c r="E23" s="18">
        <v>0</v>
      </c>
      <c r="F23" s="20">
        <v>0</v>
      </c>
      <c r="G23" s="21">
        <v>2849862.33</v>
      </c>
      <c r="H23" s="22">
        <v>24</v>
      </c>
    </row>
    <row r="24" spans="1:8" x14ac:dyDescent="0.2">
      <c r="A24" s="23"/>
      <c r="B24" s="23" t="s">
        <v>7</v>
      </c>
      <c r="C24" s="24">
        <v>2849862.33</v>
      </c>
      <c r="D24" s="25">
        <v>24</v>
      </c>
      <c r="E24" s="18">
        <v>0</v>
      </c>
      <c r="F24" s="20">
        <v>0</v>
      </c>
      <c r="G24" s="21">
        <v>2849862.33</v>
      </c>
      <c r="H24" s="22">
        <v>24</v>
      </c>
    </row>
    <row r="25" spans="1:8" x14ac:dyDescent="0.2">
      <c r="A25" s="23"/>
      <c r="B25" s="23" t="s">
        <v>8</v>
      </c>
      <c r="C25" s="24">
        <v>2849862.33</v>
      </c>
      <c r="D25" s="25">
        <v>24</v>
      </c>
      <c r="E25" s="18">
        <v>0</v>
      </c>
      <c r="F25" s="20">
        <v>-13</v>
      </c>
      <c r="G25" s="21">
        <v>2849862.33</v>
      </c>
      <c r="H25" s="22">
        <f>D25+F25</f>
        <v>11</v>
      </c>
    </row>
    <row r="26" spans="1:8" x14ac:dyDescent="0.2">
      <c r="A26" s="23"/>
      <c r="B26" s="23" t="s">
        <v>9</v>
      </c>
      <c r="C26" s="24">
        <v>2849862.33</v>
      </c>
      <c r="D26" s="25">
        <v>24</v>
      </c>
      <c r="E26" s="18">
        <v>5830112.8200000003</v>
      </c>
      <c r="F26" s="20">
        <v>52</v>
      </c>
      <c r="G26" s="21">
        <v>8679975.1500000004</v>
      </c>
      <c r="H26" s="22">
        <f>D26+F26</f>
        <v>76</v>
      </c>
    </row>
    <row r="27" spans="1:8" x14ac:dyDescent="0.2">
      <c r="A27" s="23"/>
      <c r="B27" s="23" t="s">
        <v>52</v>
      </c>
      <c r="C27" s="24">
        <v>2849862.33</v>
      </c>
      <c r="D27" s="25">
        <v>24</v>
      </c>
      <c r="E27" s="18">
        <v>755693.16</v>
      </c>
      <c r="F27" s="20">
        <v>12</v>
      </c>
      <c r="G27" s="21">
        <v>3605555.49</v>
      </c>
      <c r="H27" s="22">
        <v>36</v>
      </c>
    </row>
    <row r="28" spans="1:8" x14ac:dyDescent="0.2">
      <c r="A28" s="23"/>
      <c r="B28" s="23" t="s">
        <v>53</v>
      </c>
      <c r="C28" s="24">
        <v>2849862.33</v>
      </c>
      <c r="D28" s="25">
        <v>24</v>
      </c>
      <c r="E28" s="18">
        <v>755693.16</v>
      </c>
      <c r="F28" s="20">
        <v>12</v>
      </c>
      <c r="G28" s="21">
        <v>3605555.49</v>
      </c>
      <c r="H28" s="22">
        <v>36</v>
      </c>
    </row>
    <row r="29" spans="1:8" x14ac:dyDescent="0.2">
      <c r="A29" s="23"/>
      <c r="B29" s="23" t="s">
        <v>54</v>
      </c>
      <c r="C29" s="24">
        <v>2849862.33</v>
      </c>
      <c r="D29" s="25">
        <v>24</v>
      </c>
      <c r="E29" s="18">
        <v>755693.16</v>
      </c>
      <c r="F29" s="20">
        <v>12</v>
      </c>
      <c r="G29" s="21">
        <v>3605555.49</v>
      </c>
      <c r="H29" s="22">
        <v>36</v>
      </c>
    </row>
    <row r="30" spans="1:8" x14ac:dyDescent="0.2">
      <c r="A30" s="23"/>
      <c r="B30" s="23" t="s">
        <v>55</v>
      </c>
      <c r="C30" s="24">
        <v>2849862.33</v>
      </c>
      <c r="D30" s="25">
        <v>24</v>
      </c>
      <c r="E30" s="18">
        <v>755693.16</v>
      </c>
      <c r="F30" s="20">
        <v>15</v>
      </c>
      <c r="G30" s="21">
        <v>3605555.49</v>
      </c>
      <c r="H30" s="22">
        <v>39</v>
      </c>
    </row>
    <row r="31" spans="1:8" x14ac:dyDescent="0.2">
      <c r="A31" s="23"/>
      <c r="B31" s="23" t="s">
        <v>56</v>
      </c>
      <c r="C31" s="24">
        <v>2849862.37</v>
      </c>
      <c r="D31" s="25">
        <v>24</v>
      </c>
      <c r="E31" s="18">
        <v>755693.23</v>
      </c>
      <c r="F31" s="20">
        <v>16</v>
      </c>
      <c r="G31" s="21">
        <v>3605555.6</v>
      </c>
      <c r="H31" s="22">
        <v>40</v>
      </c>
    </row>
    <row r="32" spans="1:8" x14ac:dyDescent="0.2">
      <c r="A32" s="39" t="s">
        <v>38</v>
      </c>
      <c r="B32" s="39"/>
      <c r="C32" s="12">
        <f>C6+C19</f>
        <v>177566959</v>
      </c>
      <c r="D32" s="14">
        <f>D6+D19</f>
        <v>1249</v>
      </c>
      <c r="E32" s="12">
        <f t="shared" ref="E32:H32" si="0">E6+E19</f>
        <v>0</v>
      </c>
      <c r="F32" s="14">
        <f t="shared" si="0"/>
        <v>0</v>
      </c>
      <c r="G32" s="12">
        <f t="shared" si="0"/>
        <v>177566959</v>
      </c>
      <c r="H32" s="14">
        <f t="shared" si="0"/>
        <v>1249</v>
      </c>
    </row>
  </sheetData>
  <mergeCells count="8">
    <mergeCell ref="F1:H1"/>
    <mergeCell ref="A32:B32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BreakPreview" zoomScale="160" zoomScaleNormal="100" zoomScaleSheetLayoutView="160" workbookViewId="0">
      <selection activeCell="J28" sqref="J28"/>
    </sheetView>
  </sheetViews>
  <sheetFormatPr defaultColWidth="10.5" defaultRowHeight="11.25" outlineLevelRow="3" x14ac:dyDescent="0.2"/>
  <cols>
    <col min="1" max="1" width="10.5" style="35" customWidth="1"/>
    <col min="2" max="2" width="22.83203125" style="35" customWidth="1"/>
    <col min="3" max="3" width="15.6640625" style="35" customWidth="1"/>
    <col min="4" max="4" width="7.83203125" style="35" customWidth="1"/>
    <col min="5" max="5" width="15.33203125" style="36" customWidth="1"/>
    <col min="6" max="6" width="7.83203125" style="35" customWidth="1"/>
    <col min="7" max="7" width="15.83203125" style="36" customWidth="1"/>
    <col min="8" max="8" width="7.83203125" style="35" customWidth="1"/>
    <col min="9" max="16384" width="10.5" style="10"/>
  </cols>
  <sheetData>
    <row r="1" spans="1:8" s="2" customFormat="1" ht="39.75" customHeight="1" x14ac:dyDescent="0.2">
      <c r="A1" s="1"/>
      <c r="E1" s="3"/>
      <c r="F1" s="38" t="s">
        <v>47</v>
      </c>
      <c r="G1" s="38"/>
      <c r="H1" s="38"/>
    </row>
    <row r="2" spans="1:8" s="4" customFormat="1" ht="36" customHeight="1" x14ac:dyDescent="0.2">
      <c r="A2" s="45" t="s">
        <v>46</v>
      </c>
      <c r="B2" s="45"/>
      <c r="C2" s="45"/>
      <c r="D2" s="45"/>
      <c r="E2" s="45"/>
      <c r="F2" s="45"/>
      <c r="G2" s="45"/>
      <c r="H2" s="45"/>
    </row>
    <row r="3" spans="1:8" s="5" customFormat="1" ht="26.25" customHeight="1" x14ac:dyDescent="0.2">
      <c r="A3" s="46" t="s">
        <v>0</v>
      </c>
      <c r="B3" s="42" t="s">
        <v>58</v>
      </c>
      <c r="C3" s="43" t="s">
        <v>41</v>
      </c>
      <c r="D3" s="43"/>
      <c r="E3" s="44" t="s">
        <v>42</v>
      </c>
      <c r="F3" s="44"/>
      <c r="G3" s="43" t="s">
        <v>43</v>
      </c>
      <c r="H3" s="43"/>
    </row>
    <row r="4" spans="1:8" s="5" customFormat="1" ht="34.5" customHeight="1" x14ac:dyDescent="0.2">
      <c r="A4" s="46"/>
      <c r="B4" s="42"/>
      <c r="C4" s="6" t="s">
        <v>44</v>
      </c>
      <c r="D4" s="6" t="s">
        <v>45</v>
      </c>
      <c r="E4" s="6" t="s">
        <v>44</v>
      </c>
      <c r="F4" s="6" t="s">
        <v>45</v>
      </c>
      <c r="G4" s="6" t="s">
        <v>44</v>
      </c>
      <c r="H4" s="6" t="s">
        <v>45</v>
      </c>
    </row>
    <row r="5" spans="1:8" x14ac:dyDescent="0.2">
      <c r="A5" s="11" t="s">
        <v>1</v>
      </c>
      <c r="B5" s="11" t="s">
        <v>2</v>
      </c>
      <c r="C5" s="12">
        <v>15333254.560000001</v>
      </c>
      <c r="D5" s="14">
        <v>4421</v>
      </c>
      <c r="E5" s="12">
        <v>-12375012.550000001</v>
      </c>
      <c r="F5" s="14">
        <v>-2116</v>
      </c>
      <c r="G5" s="12">
        <v>2958242.01</v>
      </c>
      <c r="H5" s="14">
        <v>2305</v>
      </c>
    </row>
    <row r="6" spans="1:8" s="28" customFormat="1" outlineLevel="2" x14ac:dyDescent="0.2">
      <c r="A6" s="37"/>
      <c r="B6" s="30" t="s">
        <v>3</v>
      </c>
      <c r="C6" s="21">
        <v>15333254.560000001</v>
      </c>
      <c r="D6" s="31">
        <v>4421</v>
      </c>
      <c r="E6" s="21">
        <v>-12375012.550000001</v>
      </c>
      <c r="F6" s="31">
        <v>-2116</v>
      </c>
      <c r="G6" s="21">
        <v>2958242.01</v>
      </c>
      <c r="H6" s="31">
        <v>2305</v>
      </c>
    </row>
    <row r="7" spans="1:8" x14ac:dyDescent="0.2">
      <c r="A7" s="11" t="s">
        <v>10</v>
      </c>
      <c r="B7" s="11" t="s">
        <v>11</v>
      </c>
      <c r="C7" s="12">
        <v>2344085.9300000002</v>
      </c>
      <c r="D7" s="13">
        <v>676</v>
      </c>
      <c r="E7" s="12">
        <v>-2092772.42</v>
      </c>
      <c r="F7" s="14">
        <v>-307</v>
      </c>
      <c r="G7" s="12">
        <v>251313.51000000024</v>
      </c>
      <c r="H7" s="14">
        <v>369</v>
      </c>
    </row>
    <row r="8" spans="1:8" s="28" customFormat="1" outlineLevel="2" x14ac:dyDescent="0.2">
      <c r="A8" s="37"/>
      <c r="B8" s="30" t="s">
        <v>3</v>
      </c>
      <c r="C8" s="21">
        <v>2344085.9300000002</v>
      </c>
      <c r="D8" s="22">
        <v>676</v>
      </c>
      <c r="E8" s="21">
        <v>-2092772.42</v>
      </c>
      <c r="F8" s="31">
        <v>-307</v>
      </c>
      <c r="G8" s="21">
        <v>251313.51000000024</v>
      </c>
      <c r="H8" s="31">
        <v>369</v>
      </c>
    </row>
    <row r="9" spans="1:8" x14ac:dyDescent="0.2">
      <c r="A9" s="11" t="s">
        <v>12</v>
      </c>
      <c r="B9" s="11" t="s">
        <v>13</v>
      </c>
      <c r="C9" s="32"/>
      <c r="D9" s="32"/>
      <c r="E9" s="12">
        <v>26799909.130000003</v>
      </c>
      <c r="F9" s="14">
        <v>5371.0000000000009</v>
      </c>
      <c r="G9" s="12">
        <v>26799909.130000003</v>
      </c>
      <c r="H9" s="14">
        <v>5371.0000000000009</v>
      </c>
    </row>
    <row r="10" spans="1:8" s="28" customFormat="1" outlineLevel="2" x14ac:dyDescent="0.2">
      <c r="A10" s="29"/>
      <c r="B10" s="30" t="s">
        <v>9</v>
      </c>
      <c r="C10" s="33"/>
      <c r="D10" s="33"/>
      <c r="E10" s="15">
        <v>26799909.130000003</v>
      </c>
      <c r="F10" s="27">
        <v>5371.0000000000009</v>
      </c>
      <c r="G10" s="15">
        <v>26799909.130000003</v>
      </c>
      <c r="H10" s="27">
        <v>5371.0000000000009</v>
      </c>
    </row>
    <row r="11" spans="1:8" outlineLevel="3" x14ac:dyDescent="0.2">
      <c r="A11" s="11">
        <v>560008</v>
      </c>
      <c r="B11" s="11" t="s">
        <v>39</v>
      </c>
      <c r="C11" s="32"/>
      <c r="D11" s="32"/>
      <c r="E11" s="12">
        <v>34560079.350000001</v>
      </c>
      <c r="F11" s="14">
        <v>8784</v>
      </c>
      <c r="G11" s="12">
        <v>34560079.350000001</v>
      </c>
      <c r="H11" s="14">
        <v>8784</v>
      </c>
    </row>
    <row r="12" spans="1:8" s="28" customFormat="1" outlineLevel="3" x14ac:dyDescent="0.2">
      <c r="A12" s="37"/>
      <c r="B12" s="30" t="s">
        <v>9</v>
      </c>
      <c r="C12" s="34"/>
      <c r="D12" s="34"/>
      <c r="E12" s="21">
        <v>34560079.350000001</v>
      </c>
      <c r="F12" s="31">
        <v>8784</v>
      </c>
      <c r="G12" s="21">
        <v>34560079.350000001</v>
      </c>
      <c r="H12" s="31">
        <v>8784</v>
      </c>
    </row>
    <row r="13" spans="1:8" ht="21" x14ac:dyDescent="0.2">
      <c r="A13" s="11" t="s">
        <v>14</v>
      </c>
      <c r="B13" s="11" t="s">
        <v>15</v>
      </c>
      <c r="C13" s="12">
        <v>153695</v>
      </c>
      <c r="D13" s="13">
        <v>44</v>
      </c>
      <c r="E13" s="12">
        <v>-146392.13</v>
      </c>
      <c r="F13" s="14">
        <v>-36</v>
      </c>
      <c r="G13" s="12">
        <v>7302.8699999999953</v>
      </c>
      <c r="H13" s="14">
        <v>8</v>
      </c>
    </row>
    <row r="14" spans="1:8" s="28" customFormat="1" outlineLevel="2" x14ac:dyDescent="0.2">
      <c r="A14" s="37"/>
      <c r="B14" s="30" t="s">
        <v>3</v>
      </c>
      <c r="C14" s="21">
        <v>153695</v>
      </c>
      <c r="D14" s="22">
        <v>44</v>
      </c>
      <c r="E14" s="21">
        <v>-146392.13</v>
      </c>
      <c r="F14" s="31">
        <v>-36</v>
      </c>
      <c r="G14" s="21">
        <v>7302.8699999999953</v>
      </c>
      <c r="H14" s="31">
        <v>8</v>
      </c>
    </row>
    <row r="15" spans="1:8" x14ac:dyDescent="0.2">
      <c r="A15" s="11" t="s">
        <v>16</v>
      </c>
      <c r="B15" s="11" t="s">
        <v>17</v>
      </c>
      <c r="C15" s="12">
        <v>26764183.23</v>
      </c>
      <c r="D15" s="14">
        <v>7717</v>
      </c>
      <c r="E15" s="12">
        <v>-26002682.989999998</v>
      </c>
      <c r="F15" s="14">
        <v>-6680</v>
      </c>
      <c r="G15" s="12">
        <v>761500.24000000209</v>
      </c>
      <c r="H15" s="14">
        <v>1037</v>
      </c>
    </row>
    <row r="16" spans="1:8" s="28" customFormat="1" outlineLevel="2" x14ac:dyDescent="0.2">
      <c r="A16" s="37"/>
      <c r="B16" s="30" t="s">
        <v>3</v>
      </c>
      <c r="C16" s="21">
        <v>26764183.23</v>
      </c>
      <c r="D16" s="31">
        <v>7717</v>
      </c>
      <c r="E16" s="21">
        <v>-26002682.989999998</v>
      </c>
      <c r="F16" s="31">
        <v>-6680</v>
      </c>
      <c r="G16" s="21">
        <v>761500.24000000209</v>
      </c>
      <c r="H16" s="31">
        <v>1037</v>
      </c>
    </row>
    <row r="17" spans="1:8" ht="31.5" x14ac:dyDescent="0.2">
      <c r="A17" s="11" t="s">
        <v>18</v>
      </c>
      <c r="B17" s="11" t="s">
        <v>19</v>
      </c>
      <c r="C17" s="12">
        <v>16408600.550000001</v>
      </c>
      <c r="D17" s="14">
        <v>4731</v>
      </c>
      <c r="E17" s="12">
        <v>1108689.5799999998</v>
      </c>
      <c r="F17" s="14">
        <v>266.00000000000006</v>
      </c>
      <c r="G17" s="12">
        <v>17517290.129999999</v>
      </c>
      <c r="H17" s="14">
        <v>4997</v>
      </c>
    </row>
    <row r="18" spans="1:8" s="28" customFormat="1" outlineLevel="2" x14ac:dyDescent="0.2">
      <c r="A18" s="37"/>
      <c r="B18" s="30" t="s">
        <v>3</v>
      </c>
      <c r="C18" s="21">
        <v>16408600.550000001</v>
      </c>
      <c r="D18" s="31">
        <v>4731</v>
      </c>
      <c r="E18" s="21">
        <v>1108689.5799999998</v>
      </c>
      <c r="F18" s="31">
        <v>266.00000000000006</v>
      </c>
      <c r="G18" s="21">
        <v>17517290.129999999</v>
      </c>
      <c r="H18" s="31">
        <v>4997</v>
      </c>
    </row>
    <row r="19" spans="1:8" ht="21" x14ac:dyDescent="0.2">
      <c r="A19" s="11" t="s">
        <v>20</v>
      </c>
      <c r="B19" s="11" t="s">
        <v>21</v>
      </c>
      <c r="C19" s="12">
        <v>7529487.1900000004</v>
      </c>
      <c r="D19" s="14">
        <v>2172</v>
      </c>
      <c r="E19" s="12">
        <v>748948.42999999982</v>
      </c>
      <c r="F19" s="14">
        <v>173</v>
      </c>
      <c r="G19" s="12">
        <v>8278435.6200000001</v>
      </c>
      <c r="H19" s="14">
        <v>2345</v>
      </c>
    </row>
    <row r="20" spans="1:8" s="28" customFormat="1" outlineLevel="2" x14ac:dyDescent="0.2">
      <c r="A20" s="37"/>
      <c r="B20" s="30" t="s">
        <v>3</v>
      </c>
      <c r="C20" s="21">
        <v>7529487.1900000004</v>
      </c>
      <c r="D20" s="31">
        <v>2172</v>
      </c>
      <c r="E20" s="21">
        <v>748948.42999999982</v>
      </c>
      <c r="F20" s="31">
        <v>173</v>
      </c>
      <c r="G20" s="21">
        <v>8278435.6200000001</v>
      </c>
      <c r="H20" s="31">
        <v>2345</v>
      </c>
    </row>
    <row r="21" spans="1:8" ht="21" x14ac:dyDescent="0.2">
      <c r="A21" s="11" t="s">
        <v>22</v>
      </c>
      <c r="B21" s="11" t="s">
        <v>23</v>
      </c>
      <c r="C21" s="12">
        <v>5195549.46</v>
      </c>
      <c r="D21" s="14">
        <v>1498</v>
      </c>
      <c r="E21" s="12">
        <v>-4805944.34</v>
      </c>
      <c r="F21" s="14">
        <v>-1104</v>
      </c>
      <c r="G21" s="12">
        <v>389605.12000000011</v>
      </c>
      <c r="H21" s="14">
        <v>394</v>
      </c>
    </row>
    <row r="22" spans="1:8" s="28" customFormat="1" outlineLevel="2" x14ac:dyDescent="0.2">
      <c r="A22" s="37"/>
      <c r="B22" s="30" t="s">
        <v>3</v>
      </c>
      <c r="C22" s="21">
        <v>5195549.46</v>
      </c>
      <c r="D22" s="31">
        <v>1498</v>
      </c>
      <c r="E22" s="21">
        <v>-4805944.34</v>
      </c>
      <c r="F22" s="31">
        <v>-1104</v>
      </c>
      <c r="G22" s="21">
        <v>389605.12000000011</v>
      </c>
      <c r="H22" s="31">
        <v>394</v>
      </c>
    </row>
    <row r="23" spans="1:8" ht="21" x14ac:dyDescent="0.2">
      <c r="A23" s="11" t="s">
        <v>24</v>
      </c>
      <c r="B23" s="11" t="s">
        <v>25</v>
      </c>
      <c r="C23" s="12">
        <v>51232</v>
      </c>
      <c r="D23" s="13">
        <v>15</v>
      </c>
      <c r="E23" s="12">
        <v>-48744.349999999991</v>
      </c>
      <c r="F23" s="14">
        <v>-14</v>
      </c>
      <c r="G23" s="12">
        <v>2487.6500000000087</v>
      </c>
      <c r="H23" s="14">
        <v>1</v>
      </c>
    </row>
    <row r="24" spans="1:8" s="28" customFormat="1" outlineLevel="2" x14ac:dyDescent="0.2">
      <c r="A24" s="37"/>
      <c r="B24" s="30" t="s">
        <v>3</v>
      </c>
      <c r="C24" s="21">
        <v>51232</v>
      </c>
      <c r="D24" s="22">
        <v>15</v>
      </c>
      <c r="E24" s="21">
        <v>-48744.349999999991</v>
      </c>
      <c r="F24" s="31">
        <v>-14</v>
      </c>
      <c r="G24" s="21">
        <v>2487.6500000000087</v>
      </c>
      <c r="H24" s="31">
        <v>1</v>
      </c>
    </row>
    <row r="25" spans="1:8" ht="21" x14ac:dyDescent="0.2">
      <c r="A25" s="11" t="s">
        <v>26</v>
      </c>
      <c r="B25" s="11" t="s">
        <v>27</v>
      </c>
      <c r="C25" s="12">
        <v>9609383.2799999993</v>
      </c>
      <c r="D25" s="14">
        <v>2590</v>
      </c>
      <c r="E25" s="12">
        <v>-9117507.2100000009</v>
      </c>
      <c r="F25" s="14">
        <v>-1997</v>
      </c>
      <c r="G25" s="12">
        <v>491876.06999999844</v>
      </c>
      <c r="H25" s="14">
        <v>593</v>
      </c>
    </row>
    <row r="26" spans="1:8" s="28" customFormat="1" outlineLevel="2" x14ac:dyDescent="0.2">
      <c r="A26" s="37"/>
      <c r="B26" s="30" t="s">
        <v>3</v>
      </c>
      <c r="C26" s="21">
        <v>9609383.2799999993</v>
      </c>
      <c r="D26" s="31">
        <v>2590</v>
      </c>
      <c r="E26" s="21">
        <v>-9117507.2100000009</v>
      </c>
      <c r="F26" s="31">
        <v>-1997</v>
      </c>
      <c r="G26" s="21">
        <v>491876.06999999844</v>
      </c>
      <c r="H26" s="31">
        <v>593</v>
      </c>
    </row>
    <row r="27" spans="1:8" ht="21" x14ac:dyDescent="0.2">
      <c r="A27" s="11" t="s">
        <v>28</v>
      </c>
      <c r="B27" s="11" t="s">
        <v>29</v>
      </c>
      <c r="C27" s="12">
        <v>395754.27</v>
      </c>
      <c r="D27" s="13">
        <v>114</v>
      </c>
      <c r="E27" s="12">
        <v>-395754.27</v>
      </c>
      <c r="F27" s="14">
        <v>-114</v>
      </c>
      <c r="G27" s="12">
        <v>0</v>
      </c>
      <c r="H27" s="14">
        <v>0</v>
      </c>
    </row>
    <row r="28" spans="1:8" s="28" customFormat="1" outlineLevel="2" x14ac:dyDescent="0.2">
      <c r="A28" s="37"/>
      <c r="B28" s="30" t="s">
        <v>3</v>
      </c>
      <c r="C28" s="21">
        <v>395754.27</v>
      </c>
      <c r="D28" s="22">
        <v>114</v>
      </c>
      <c r="E28" s="21">
        <v>-395754.27</v>
      </c>
      <c r="F28" s="31">
        <v>-114</v>
      </c>
      <c r="G28" s="21">
        <v>0</v>
      </c>
      <c r="H28" s="31">
        <v>0</v>
      </c>
    </row>
    <row r="29" spans="1:8" ht="31.5" x14ac:dyDescent="0.2">
      <c r="A29" s="11" t="s">
        <v>30</v>
      </c>
      <c r="B29" s="11" t="s">
        <v>31</v>
      </c>
      <c r="C29" s="12">
        <v>629148.14</v>
      </c>
      <c r="D29" s="13">
        <v>182</v>
      </c>
      <c r="E29" s="12">
        <v>-629148.14</v>
      </c>
      <c r="F29" s="14">
        <v>-182</v>
      </c>
      <c r="G29" s="12">
        <v>0</v>
      </c>
      <c r="H29" s="14">
        <v>0</v>
      </c>
    </row>
    <row r="30" spans="1:8" s="28" customFormat="1" outlineLevel="2" x14ac:dyDescent="0.2">
      <c r="A30" s="37"/>
      <c r="B30" s="30" t="s">
        <v>3</v>
      </c>
      <c r="C30" s="21">
        <v>629148.14</v>
      </c>
      <c r="D30" s="22">
        <v>182</v>
      </c>
      <c r="E30" s="21">
        <v>-629148.14</v>
      </c>
      <c r="F30" s="31">
        <v>-182</v>
      </c>
      <c r="G30" s="21">
        <v>0</v>
      </c>
      <c r="H30" s="31">
        <v>0</v>
      </c>
    </row>
    <row r="31" spans="1:8" ht="31.5" x14ac:dyDescent="0.2">
      <c r="A31" s="11" t="s">
        <v>32</v>
      </c>
      <c r="B31" s="11" t="s">
        <v>33</v>
      </c>
      <c r="C31" s="12">
        <v>527673.02</v>
      </c>
      <c r="D31" s="13">
        <v>152</v>
      </c>
      <c r="E31" s="12">
        <v>-527673.02</v>
      </c>
      <c r="F31" s="14">
        <v>-152</v>
      </c>
      <c r="G31" s="12">
        <v>0</v>
      </c>
      <c r="H31" s="14">
        <v>0</v>
      </c>
    </row>
    <row r="32" spans="1:8" s="28" customFormat="1" outlineLevel="2" x14ac:dyDescent="0.2">
      <c r="A32" s="37"/>
      <c r="B32" s="30" t="s">
        <v>3</v>
      </c>
      <c r="C32" s="21">
        <v>527673.02</v>
      </c>
      <c r="D32" s="22">
        <v>152</v>
      </c>
      <c r="E32" s="21">
        <v>-527673.02</v>
      </c>
      <c r="F32" s="31">
        <v>-152</v>
      </c>
      <c r="G32" s="21">
        <v>0</v>
      </c>
      <c r="H32" s="31">
        <v>0</v>
      </c>
    </row>
    <row r="33" spans="1:8" ht="31.5" x14ac:dyDescent="0.2">
      <c r="A33" s="11" t="s">
        <v>34</v>
      </c>
      <c r="B33" s="11" t="s">
        <v>35</v>
      </c>
      <c r="C33" s="12">
        <v>3105152.82</v>
      </c>
      <c r="D33" s="13">
        <v>896</v>
      </c>
      <c r="E33" s="12">
        <v>-2778799.3200000003</v>
      </c>
      <c r="F33" s="14">
        <v>-653</v>
      </c>
      <c r="G33" s="12">
        <v>326353.49999999953</v>
      </c>
      <c r="H33" s="14">
        <v>243</v>
      </c>
    </row>
    <row r="34" spans="1:8" s="28" customFormat="1" outlineLevel="2" x14ac:dyDescent="0.2">
      <c r="A34" s="37"/>
      <c r="B34" s="30" t="s">
        <v>3</v>
      </c>
      <c r="C34" s="21">
        <v>3105152.82</v>
      </c>
      <c r="D34" s="22">
        <v>896</v>
      </c>
      <c r="E34" s="21">
        <v>-2778799.3200000003</v>
      </c>
      <c r="F34" s="31">
        <v>-653</v>
      </c>
      <c r="G34" s="21">
        <v>326353.49999999953</v>
      </c>
      <c r="H34" s="31">
        <v>243</v>
      </c>
    </row>
    <row r="35" spans="1:8" ht="21" x14ac:dyDescent="0.2">
      <c r="A35" s="11" t="s">
        <v>36</v>
      </c>
      <c r="B35" s="11" t="s">
        <v>37</v>
      </c>
      <c r="C35" s="12">
        <v>4297195.75</v>
      </c>
      <c r="D35" s="14">
        <v>1239</v>
      </c>
      <c r="E35" s="12">
        <v>-4297195.75</v>
      </c>
      <c r="F35" s="14">
        <v>-1239</v>
      </c>
      <c r="G35" s="12">
        <v>0</v>
      </c>
      <c r="H35" s="14">
        <v>0</v>
      </c>
    </row>
    <row r="36" spans="1:8" s="28" customFormat="1" outlineLevel="2" x14ac:dyDescent="0.2">
      <c r="A36" s="37"/>
      <c r="B36" s="30" t="s">
        <v>9</v>
      </c>
      <c r="C36" s="21">
        <v>4297195.75</v>
      </c>
      <c r="D36" s="31">
        <v>1239</v>
      </c>
      <c r="E36" s="21">
        <v>-4297195.75</v>
      </c>
      <c r="F36" s="31">
        <v>-1239</v>
      </c>
      <c r="G36" s="21">
        <v>0</v>
      </c>
      <c r="H36" s="31">
        <v>0</v>
      </c>
    </row>
    <row r="37" spans="1:8" x14ac:dyDescent="0.2">
      <c r="A37" s="39" t="s">
        <v>38</v>
      </c>
      <c r="B37" s="39"/>
      <c r="C37" s="12">
        <v>92344395.199999973</v>
      </c>
      <c r="D37" s="14">
        <v>26447</v>
      </c>
      <c r="E37" s="12">
        <v>0</v>
      </c>
      <c r="F37" s="14">
        <v>0</v>
      </c>
      <c r="G37" s="12">
        <v>92344395.200000003</v>
      </c>
      <c r="H37" s="14">
        <v>26447</v>
      </c>
    </row>
  </sheetData>
  <mergeCells count="8">
    <mergeCell ref="A37:B3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 межвид. ДС ОНК,КС ОНК</vt:lpstr>
      <vt:lpstr>прил 1 АПП ДН ОНК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2024-08-27T04:10:18Z</cp:lastPrinted>
  <dcterms:modified xsi:type="dcterms:W3CDTF">2024-08-27T04:30:48Z</dcterms:modified>
</cp:coreProperties>
</file>